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3" activeTab="0"/>
  </bookViews>
  <sheets>
    <sheet name="Прилож. №7" sheetId="1" r:id="rId1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<sst xmlns="http://schemas.openxmlformats.org/spreadsheetml/2006/main" count="63" uniqueCount="35">
  <si>
    <t>Приложение № 7</t>
  </si>
  <si>
    <t>к решению Совета депутатов сельского поселения Чисменское Волоколамского муниципального  района от _________2012г. № _____</t>
  </si>
  <si>
    <t xml:space="preserve">"Об утверждении отчета об исполнении бюджета сельского поселения Чисменское Волоколамского муниципального  района Московской области за 2011 год" </t>
  </si>
  <si>
    <t xml:space="preserve">Исполнение расходной части бюджета сельского поселения Чисменское Волоколамского муниципального района Московской области за 2011 год по финансированию долгосрочных целевых программ сельского поселения Чисменское Волоколамского муниципального района Московской области </t>
  </si>
  <si>
    <t>№ п/п</t>
  </si>
  <si>
    <t xml:space="preserve">               Наименование целевой программы</t>
  </si>
  <si>
    <t>ЦСР</t>
  </si>
  <si>
    <t>Рз</t>
  </si>
  <si>
    <t>ПР</t>
  </si>
  <si>
    <t>ВР</t>
  </si>
  <si>
    <t>Главный распорядитель (распорядитель)</t>
  </si>
  <si>
    <t>Объем финансирования по плану</t>
  </si>
  <si>
    <t xml:space="preserve">Фактически  исполнено за 2011  год </t>
  </si>
  <si>
    <t>% выполнения</t>
  </si>
  <si>
    <t>Целевые программы муниципальных образований</t>
  </si>
  <si>
    <t>795 00 00</t>
  </si>
  <si>
    <t>1.</t>
  </si>
  <si>
    <t>Долгосрочная целевая программа "Реконструкция наружного освещения в населенных пунктах сельского поселения Чисменское Волоколамского района Московской области  на 2011-2018 гг."</t>
  </si>
  <si>
    <t xml:space="preserve">795 12 00 </t>
  </si>
  <si>
    <t>в том числе:</t>
  </si>
  <si>
    <t>1.1</t>
  </si>
  <si>
    <t>Раздел "Установка устройств учета потребляемой электроэнергии уличного освещения"</t>
  </si>
  <si>
    <t>795 12 02</t>
  </si>
  <si>
    <t>Жилищно-коммунальное хозяйство</t>
  </si>
  <si>
    <t>05</t>
  </si>
  <si>
    <t>Благоустройство</t>
  </si>
  <si>
    <t>03</t>
  </si>
  <si>
    <t>Выполнение функций органами местного самоуправления</t>
  </si>
  <si>
    <t>500</t>
  </si>
  <si>
    <t>Администрация сельского поселения Чисменское</t>
  </si>
  <si>
    <t>080</t>
  </si>
  <si>
    <t>1.2</t>
  </si>
  <si>
    <t>Раздел "Переоборудование фонарей  уличного освещения с переводом на лампы ДНАТ-70, ДНАТ-150"</t>
  </si>
  <si>
    <t>795 12 03</t>
  </si>
  <si>
    <t xml:space="preserve">ВСЕГО по долгосрочным целевым программам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</si>
</sst>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i/>
      <sz val="9"/>
      <name val="Arial Cyr"/>
      <family val="2"/>
    </font>
    <font>
      <sz val="9"/>
      <color indexed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19" fillId="0" borderId="0" applyProtection="0">
      <alignment/>
    </xf>
    <xf numFmtId="164" fontId="19" fillId="0" borderId="0" applyProtection="0">
      <alignment/>
    </xf>
  </cellStyleXfs>
  <cellXfs count="51">
    <xf numFmtId="164" fontId="0" fillId="0" borderId="0" xfId="0" applyAlignment="1">
      <alignment/>
    </xf>
    <xf numFmtId="164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center"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Border="1" applyAlignment="1">
      <alignment horizontal="left" wrapText="1"/>
    </xf>
    <xf numFmtId="164" fontId="0" fillId="0" borderId="0" xfId="0" applyAlignment="1">
      <alignment/>
    </xf>
    <xf numFmtId="164" fontId="21" fillId="0" borderId="0" xfId="0" applyNumberFormat="1" applyFont="1" applyBorder="1" applyAlignment="1">
      <alignment horizontal="left" vertical="top" wrapText="1"/>
    </xf>
    <xf numFmtId="165" fontId="21" fillId="0" borderId="0" xfId="0" applyNumberFormat="1" applyFont="1" applyBorder="1" applyAlignment="1">
      <alignment wrapText="1"/>
    </xf>
    <xf numFmtId="164" fontId="22" fillId="0" borderId="0" xfId="0" applyFont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vertical="center" wrapText="1"/>
    </xf>
    <xf numFmtId="164" fontId="21" fillId="24" borderId="10" xfId="0" applyFont="1" applyFill="1" applyBorder="1" applyAlignment="1">
      <alignment horizontal="center" vertical="center" wrapText="1"/>
    </xf>
    <xf numFmtId="164" fontId="23" fillId="0" borderId="10" xfId="0" applyFont="1" applyBorder="1" applyAlignment="1">
      <alignment horizontal="right" vertical="top" wrapText="1"/>
    </xf>
    <xf numFmtId="164" fontId="24" fillId="0" borderId="0" xfId="0" applyNumberFormat="1" applyFont="1" applyBorder="1" applyAlignment="1">
      <alignment/>
    </xf>
    <xf numFmtId="165" fontId="20" fillId="24" borderId="10" xfId="0" applyNumberFormat="1" applyFont="1" applyFill="1" applyBorder="1" applyAlignment="1">
      <alignment/>
    </xf>
    <xf numFmtId="164" fontId="21" fillId="24" borderId="10" xfId="0" applyFont="1" applyFill="1" applyBorder="1" applyAlignment="1">
      <alignment wrapText="1"/>
    </xf>
    <xf numFmtId="165" fontId="21" fillId="24" borderId="10" xfId="0" applyNumberFormat="1" applyFont="1" applyFill="1" applyBorder="1" applyAlignment="1">
      <alignment/>
    </xf>
    <xf numFmtId="166" fontId="21" fillId="24" borderId="10" xfId="0" applyNumberFormat="1" applyFont="1" applyFill="1" applyBorder="1" applyAlignment="1">
      <alignment/>
    </xf>
    <xf numFmtId="166" fontId="21" fillId="0" borderId="11" xfId="0" applyNumberFormat="1" applyFont="1" applyBorder="1" applyAlignment="1">
      <alignment horizontal="right" vertical="center" wrapText="1"/>
    </xf>
    <xf numFmtId="166" fontId="24" fillId="0" borderId="11" xfId="0" applyNumberFormat="1" applyFont="1" applyBorder="1" applyAlignment="1">
      <alignment/>
    </xf>
    <xf numFmtId="164" fontId="20" fillId="24" borderId="10" xfId="0" applyFont="1" applyFill="1" applyBorder="1" applyAlignment="1">
      <alignment wrapText="1"/>
    </xf>
    <xf numFmtId="165" fontId="20" fillId="24" borderId="10" xfId="0" applyNumberFormat="1" applyFont="1" applyFill="1" applyBorder="1" applyAlignment="1">
      <alignment/>
    </xf>
    <xf numFmtId="166" fontId="20" fillId="24" borderId="10" xfId="0" applyNumberFormat="1" applyFont="1" applyFill="1" applyBorder="1" applyAlignment="1">
      <alignment/>
    </xf>
    <xf numFmtId="166" fontId="25" fillId="0" borderId="11" xfId="0" applyNumberFormat="1" applyFont="1" applyBorder="1" applyAlignment="1">
      <alignment/>
    </xf>
    <xf numFmtId="165" fontId="21" fillId="24" borderId="10" xfId="0" applyNumberFormat="1" applyFont="1" applyFill="1" applyBorder="1" applyAlignment="1">
      <alignment vertical="center"/>
    </xf>
    <xf numFmtId="164" fontId="21" fillId="24" borderId="10" xfId="0" applyFont="1" applyFill="1" applyBorder="1" applyAlignment="1">
      <alignment horizontal="left" vertical="center" wrapText="1"/>
    </xf>
    <xf numFmtId="165" fontId="21" fillId="24" borderId="10" xfId="0" applyNumberFormat="1" applyFont="1" applyFill="1" applyBorder="1" applyAlignment="1">
      <alignment wrapText="1"/>
    </xf>
    <xf numFmtId="166" fontId="24" fillId="0" borderId="11" xfId="0" applyNumberFormat="1" applyFont="1" applyBorder="1" applyAlignment="1">
      <alignment/>
    </xf>
    <xf numFmtId="164" fontId="26" fillId="24" borderId="10" xfId="0" applyFont="1" applyFill="1" applyBorder="1" applyAlignment="1">
      <alignment vertical="center" wrapText="1"/>
    </xf>
    <xf numFmtId="166" fontId="27" fillId="0" borderId="11" xfId="0" applyNumberFormat="1" applyFont="1" applyBorder="1" applyAlignment="1">
      <alignment/>
    </xf>
    <xf numFmtId="164" fontId="24" fillId="0" borderId="11" xfId="0" applyNumberFormat="1" applyFont="1" applyBorder="1" applyAlignment="1">
      <alignment/>
    </xf>
    <xf numFmtId="165" fontId="27" fillId="24" borderId="10" xfId="0" applyNumberFormat="1" applyFont="1" applyFill="1" applyBorder="1" applyAlignment="1">
      <alignment vertical="center"/>
    </xf>
    <xf numFmtId="164" fontId="27" fillId="24" borderId="10" xfId="0" applyFont="1" applyFill="1" applyBorder="1" applyAlignment="1">
      <alignment vertical="center" wrapText="1"/>
    </xf>
    <xf numFmtId="165" fontId="24" fillId="24" borderId="10" xfId="0" applyNumberFormat="1" applyFont="1" applyFill="1" applyBorder="1" applyAlignment="1">
      <alignment wrapText="1"/>
    </xf>
    <xf numFmtId="165" fontId="27" fillId="24" borderId="10" xfId="0" applyNumberFormat="1" applyFont="1" applyFill="1" applyBorder="1" applyAlignment="1">
      <alignment/>
    </xf>
    <xf numFmtId="166" fontId="27" fillId="24" borderId="10" xfId="0" applyNumberFormat="1" applyFont="1" applyFill="1" applyBorder="1" applyAlignment="1">
      <alignment/>
    </xf>
    <xf numFmtId="164" fontId="27" fillId="0" borderId="11" xfId="0" applyNumberFormat="1" applyFont="1" applyBorder="1" applyAlignment="1">
      <alignment/>
    </xf>
    <xf numFmtId="165" fontId="20" fillId="24" borderId="10" xfId="0" applyNumberFormat="1" applyFont="1" applyFill="1" applyBorder="1" applyAlignment="1">
      <alignment vertical="center"/>
    </xf>
    <xf numFmtId="164" fontId="20" fillId="24" borderId="10" xfId="0" applyFont="1" applyFill="1" applyBorder="1" applyAlignment="1">
      <alignment/>
    </xf>
    <xf numFmtId="165" fontId="20" fillId="24" borderId="10" xfId="0" applyNumberFormat="1" applyFont="1" applyFill="1" applyBorder="1" applyAlignment="1">
      <alignment wrapText="1"/>
    </xf>
    <xf numFmtId="164" fontId="20" fillId="0" borderId="11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11" xfId="0" applyNumberFormat="1" applyFont="1" applyBorder="1" applyAlignment="1">
      <alignment/>
    </xf>
    <xf numFmtId="164" fontId="20" fillId="24" borderId="10" xfId="0" applyFont="1" applyFill="1" applyBorder="1" applyAlignment="1">
      <alignment vertical="center" wrapText="1"/>
    </xf>
    <xf numFmtId="164" fontId="20" fillId="24" borderId="10" xfId="0" applyNumberFormat="1" applyFont="1" applyFill="1" applyBorder="1" applyAlignment="1">
      <alignment horizontal="left" vertical="center" wrapText="1"/>
    </xf>
    <xf numFmtId="164" fontId="28" fillId="0" borderId="11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27" fillId="24" borderId="10" xfId="0" applyFont="1" applyFill="1" applyBorder="1" applyAlignment="1">
      <alignment horizontal="left" vertical="center" wrapText="1"/>
    </xf>
    <xf numFmtId="164" fontId="20" fillId="24" borderId="10" xfId="0" applyFont="1" applyFill="1" applyBorder="1" applyAlignment="1">
      <alignment/>
    </xf>
    <xf numFmtId="166" fontId="21" fillId="0" borderId="11" xfId="0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  <cellStyle name="Обычный_расх.3" xfId="61"/>
    <cellStyle name="Обычный_ведом.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workbookViewId="0" topLeftCell="A1">
      <selection activeCell="L28" sqref="L28"/>
    </sheetView>
  </sheetViews>
  <sheetFormatPr defaultColWidth="9.00390625" defaultRowHeight="12.75"/>
  <cols>
    <col min="1" max="1" width="5.50390625" style="1" customWidth="1"/>
    <col min="2" max="2" width="31.375" style="2" customWidth="1"/>
    <col min="3" max="3" width="8.75390625" style="1" customWidth="1"/>
    <col min="4" max="4" width="4.25390625" style="1" customWidth="1"/>
    <col min="5" max="5" width="3.625" style="1" customWidth="1"/>
    <col min="6" max="6" width="4.00390625" style="1" customWidth="1"/>
    <col min="7" max="7" width="5.625" style="1" customWidth="1"/>
    <col min="8" max="8" width="7.375" style="1" customWidth="1"/>
    <col min="9" max="9" width="6.625" style="1" customWidth="1"/>
    <col min="10" max="10" width="9.125" style="1" customWidth="1"/>
    <col min="11" max="16384" width="9.125" style="1" customWidth="1"/>
  </cols>
  <sheetData>
    <row r="1" spans="1:9" ht="12.75" customHeight="1">
      <c r="A1" s="3"/>
      <c r="B1" s="3"/>
      <c r="C1" s="4"/>
      <c r="D1" s="4"/>
      <c r="E1" s="4"/>
      <c r="F1" s="4"/>
      <c r="G1" s="4"/>
      <c r="H1"/>
      <c r="I1"/>
    </row>
    <row r="2" spans="1:9" ht="15" customHeight="1">
      <c r="A2" s="3"/>
      <c r="B2" s="3"/>
      <c r="C2" s="5" t="s">
        <v>0</v>
      </c>
      <c r="D2" s="5"/>
      <c r="E2" s="5"/>
      <c r="F2" s="5"/>
      <c r="G2" s="5"/>
      <c r="H2" s="6"/>
      <c r="I2"/>
    </row>
    <row r="3" spans="1:29" ht="45.75" customHeight="1">
      <c r="A3" s="3"/>
      <c r="B3" s="3"/>
      <c r="C3" s="5" t="s">
        <v>1</v>
      </c>
      <c r="D3" s="5"/>
      <c r="E3" s="5"/>
      <c r="F3" s="5"/>
      <c r="G3" s="5"/>
      <c r="H3" s="5"/>
      <c r="I3" s="5"/>
      <c r="J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46.5" customHeight="1">
      <c r="A4" s="3"/>
      <c r="B4" s="3"/>
      <c r="C4" s="7" t="s">
        <v>2</v>
      </c>
      <c r="D4" s="7"/>
      <c r="E4" s="7"/>
      <c r="F4" s="7"/>
      <c r="G4" s="7"/>
      <c r="H4" s="7"/>
      <c r="I4" s="7"/>
      <c r="J4" s="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9" ht="10.5" customHeight="1">
      <c r="A5" s="3"/>
      <c r="B5" s="3"/>
      <c r="C5" s="4"/>
      <c r="D5" s="8"/>
      <c r="E5" s="8"/>
      <c r="F5" s="8"/>
      <c r="G5" s="8"/>
      <c r="H5"/>
      <c r="I5"/>
    </row>
    <row r="6" spans="1:10" ht="51.75" customHeigh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</row>
    <row r="7" spans="1:9" ht="12.75">
      <c r="A7" s="3"/>
      <c r="B7" s="3"/>
      <c r="C7" s="4"/>
      <c r="D7" s="4"/>
      <c r="E7" s="4"/>
      <c r="F7" s="4"/>
      <c r="G7" s="3"/>
      <c r="H7"/>
      <c r="I7"/>
    </row>
    <row r="8" spans="1:10" s="14" customFormat="1" ht="102">
      <c r="A8" s="10" t="s">
        <v>4</v>
      </c>
      <c r="B8" s="11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2" t="s">
        <v>11</v>
      </c>
      <c r="I8" s="13" t="s">
        <v>12</v>
      </c>
      <c r="J8" s="13" t="s">
        <v>13</v>
      </c>
    </row>
    <row r="9" spans="1:10" s="14" customFormat="1" ht="23.25">
      <c r="A9" s="15"/>
      <c r="B9" s="16" t="s">
        <v>14</v>
      </c>
      <c r="C9" s="17" t="s">
        <v>15</v>
      </c>
      <c r="D9" s="17"/>
      <c r="E9" s="17"/>
      <c r="F9" s="17"/>
      <c r="G9" s="17"/>
      <c r="H9" s="18">
        <f>SUM(H11)</f>
        <v>225</v>
      </c>
      <c r="I9" s="19">
        <f>I11</f>
        <v>224.2</v>
      </c>
      <c r="J9" s="20">
        <f>J11</f>
        <v>99.64444444444443</v>
      </c>
    </row>
    <row r="10" spans="1:10" s="14" customFormat="1" ht="12.75">
      <c r="A10" s="15"/>
      <c r="B10" s="21"/>
      <c r="C10" s="22"/>
      <c r="D10" s="22"/>
      <c r="E10" s="22"/>
      <c r="F10" s="22"/>
      <c r="G10" s="22"/>
      <c r="H10" s="23"/>
      <c r="I10" s="24"/>
      <c r="J10" s="20"/>
    </row>
    <row r="11" spans="1:10" s="14" customFormat="1" ht="79.5">
      <c r="A11" s="25" t="s">
        <v>16</v>
      </c>
      <c r="B11" s="26" t="s">
        <v>17</v>
      </c>
      <c r="C11" s="27" t="s">
        <v>18</v>
      </c>
      <c r="D11" s="17"/>
      <c r="E11" s="17"/>
      <c r="F11" s="17"/>
      <c r="G11" s="17"/>
      <c r="H11" s="18">
        <f>H13+H19</f>
        <v>225</v>
      </c>
      <c r="I11" s="28">
        <f>I13+I19</f>
        <v>224.2</v>
      </c>
      <c r="J11" s="20">
        <f>I11/H11*100</f>
        <v>99.64444444444443</v>
      </c>
    </row>
    <row r="12" spans="1:10" s="14" customFormat="1" ht="11.25">
      <c r="A12" s="25"/>
      <c r="B12" s="29" t="s">
        <v>19</v>
      </c>
      <c r="C12" s="27"/>
      <c r="D12" s="17"/>
      <c r="E12" s="17"/>
      <c r="F12" s="17"/>
      <c r="G12" s="17"/>
      <c r="H12" s="18"/>
      <c r="I12" s="30"/>
      <c r="J12" s="31"/>
    </row>
    <row r="13" spans="1:10" s="14" customFormat="1" ht="45.75">
      <c r="A13" s="32" t="s">
        <v>20</v>
      </c>
      <c r="B13" s="33" t="s">
        <v>21</v>
      </c>
      <c r="C13" s="34" t="s">
        <v>22</v>
      </c>
      <c r="D13" s="35"/>
      <c r="E13" s="35"/>
      <c r="F13" s="35"/>
      <c r="G13" s="22"/>
      <c r="H13" s="36">
        <f>SUM(H14)</f>
        <v>51</v>
      </c>
      <c r="I13" s="30">
        <f>I14</f>
        <v>50.6</v>
      </c>
      <c r="J13" s="37">
        <f>J14</f>
        <v>99.2</v>
      </c>
    </row>
    <row r="14" spans="1:10" s="42" customFormat="1" ht="12">
      <c r="A14" s="38"/>
      <c r="B14" s="39" t="s">
        <v>23</v>
      </c>
      <c r="C14" s="40" t="s">
        <v>22</v>
      </c>
      <c r="D14" s="22" t="s">
        <v>24</v>
      </c>
      <c r="E14" s="22"/>
      <c r="F14" s="22"/>
      <c r="G14" s="22"/>
      <c r="H14" s="23">
        <f>SUM(H15)</f>
        <v>51</v>
      </c>
      <c r="I14" s="30">
        <f>I15</f>
        <v>50.6</v>
      </c>
      <c r="J14" s="41">
        <f>J15</f>
        <v>99.2</v>
      </c>
    </row>
    <row r="15" spans="1:10" ht="12.75">
      <c r="A15" s="38"/>
      <c r="B15" s="21" t="s">
        <v>25</v>
      </c>
      <c r="C15" s="40" t="s">
        <v>22</v>
      </c>
      <c r="D15" s="22" t="s">
        <v>24</v>
      </c>
      <c r="E15" s="22" t="s">
        <v>26</v>
      </c>
      <c r="F15" s="22"/>
      <c r="G15" s="22"/>
      <c r="H15" s="23">
        <f>SUM(H16)</f>
        <v>51</v>
      </c>
      <c r="I15" s="30">
        <f>I16</f>
        <v>50.6</v>
      </c>
      <c r="J15" s="43">
        <f>J16</f>
        <v>99.2</v>
      </c>
    </row>
    <row r="16" spans="1:10" ht="23.25">
      <c r="A16" s="38"/>
      <c r="B16" s="44" t="s">
        <v>27</v>
      </c>
      <c r="C16" s="40" t="s">
        <v>22</v>
      </c>
      <c r="D16" s="22" t="s">
        <v>24</v>
      </c>
      <c r="E16" s="22" t="s">
        <v>26</v>
      </c>
      <c r="F16" s="22" t="s">
        <v>28</v>
      </c>
      <c r="G16" s="22"/>
      <c r="H16" s="23">
        <f>SUM(H17)</f>
        <v>51</v>
      </c>
      <c r="I16" s="30">
        <f>I17</f>
        <v>50.6</v>
      </c>
      <c r="J16" s="43">
        <f>J17</f>
        <v>99.2</v>
      </c>
    </row>
    <row r="17" spans="1:10" ht="23.25">
      <c r="A17" s="38"/>
      <c r="B17" s="45" t="s">
        <v>29</v>
      </c>
      <c r="C17" s="40" t="s">
        <v>22</v>
      </c>
      <c r="D17" s="22" t="s">
        <v>24</v>
      </c>
      <c r="E17" s="22" t="s">
        <v>26</v>
      </c>
      <c r="F17" s="22" t="s">
        <v>28</v>
      </c>
      <c r="G17" s="22" t="s">
        <v>30</v>
      </c>
      <c r="H17" s="23">
        <v>51</v>
      </c>
      <c r="I17" s="30">
        <v>50.6</v>
      </c>
      <c r="J17" s="43">
        <v>99.2</v>
      </c>
    </row>
    <row r="18" spans="1:10" s="47" customFormat="1" ht="11.25">
      <c r="A18" s="38"/>
      <c r="B18" s="45"/>
      <c r="C18" s="40"/>
      <c r="D18" s="22"/>
      <c r="E18" s="22"/>
      <c r="F18" s="22"/>
      <c r="G18" s="22"/>
      <c r="H18" s="23"/>
      <c r="I18" s="30"/>
      <c r="J18" s="46"/>
    </row>
    <row r="19" spans="1:10" ht="34.5">
      <c r="A19" s="38" t="s">
        <v>31</v>
      </c>
      <c r="B19" s="48" t="s">
        <v>32</v>
      </c>
      <c r="C19" s="34" t="s">
        <v>33</v>
      </c>
      <c r="D19" s="35"/>
      <c r="E19" s="35"/>
      <c r="F19" s="35"/>
      <c r="G19" s="22"/>
      <c r="H19" s="36">
        <f>SUM(H20)</f>
        <v>174</v>
      </c>
      <c r="I19" s="30">
        <f>I20</f>
        <v>173.6</v>
      </c>
      <c r="J19" s="43">
        <f>J20</f>
        <v>99.8</v>
      </c>
    </row>
    <row r="20" spans="1:10" ht="12.75">
      <c r="A20" s="38"/>
      <c r="B20" s="39" t="s">
        <v>23</v>
      </c>
      <c r="C20" s="40" t="s">
        <v>33</v>
      </c>
      <c r="D20" s="22" t="s">
        <v>24</v>
      </c>
      <c r="E20" s="22"/>
      <c r="F20" s="22"/>
      <c r="G20" s="22"/>
      <c r="H20" s="23">
        <f>SUM(H21)</f>
        <v>174</v>
      </c>
      <c r="I20" s="30">
        <f>I21</f>
        <v>173.6</v>
      </c>
      <c r="J20" s="43">
        <f>J21</f>
        <v>99.8</v>
      </c>
    </row>
    <row r="21" spans="1:10" ht="12.75">
      <c r="A21" s="38"/>
      <c r="B21" s="21" t="s">
        <v>25</v>
      </c>
      <c r="C21" s="40" t="s">
        <v>33</v>
      </c>
      <c r="D21" s="22" t="s">
        <v>24</v>
      </c>
      <c r="E21" s="22" t="s">
        <v>26</v>
      </c>
      <c r="F21" s="22"/>
      <c r="G21" s="22"/>
      <c r="H21" s="23">
        <f>SUM(H22)</f>
        <v>174</v>
      </c>
      <c r="I21" s="30">
        <f>I22</f>
        <v>173.6</v>
      </c>
      <c r="J21" s="43">
        <f>J22</f>
        <v>99.8</v>
      </c>
    </row>
    <row r="22" spans="1:10" ht="23.25">
      <c r="A22" s="38"/>
      <c r="B22" s="44" t="s">
        <v>27</v>
      </c>
      <c r="C22" s="40" t="s">
        <v>33</v>
      </c>
      <c r="D22" s="22" t="s">
        <v>24</v>
      </c>
      <c r="E22" s="22" t="s">
        <v>26</v>
      </c>
      <c r="F22" s="22" t="s">
        <v>28</v>
      </c>
      <c r="G22" s="22"/>
      <c r="H22" s="23">
        <f>SUM(H23)</f>
        <v>174</v>
      </c>
      <c r="I22" s="30">
        <f>I23</f>
        <v>173.6</v>
      </c>
      <c r="J22" s="43">
        <f>J23</f>
        <v>99.8</v>
      </c>
    </row>
    <row r="23" spans="1:10" ht="23.25">
      <c r="A23" s="38"/>
      <c r="B23" s="45" t="s">
        <v>29</v>
      </c>
      <c r="C23" s="40" t="s">
        <v>33</v>
      </c>
      <c r="D23" s="22" t="s">
        <v>24</v>
      </c>
      <c r="E23" s="22" t="s">
        <v>26</v>
      </c>
      <c r="F23" s="22" t="s">
        <v>28</v>
      </c>
      <c r="G23" s="22" t="s">
        <v>30</v>
      </c>
      <c r="H23" s="23">
        <v>174</v>
      </c>
      <c r="I23" s="30">
        <v>173.6</v>
      </c>
      <c r="J23" s="43">
        <v>99.8</v>
      </c>
    </row>
    <row r="24" spans="1:10" ht="12.75">
      <c r="A24" s="38"/>
      <c r="B24" s="45"/>
      <c r="C24" s="40"/>
      <c r="D24" s="22"/>
      <c r="E24" s="22"/>
      <c r="F24" s="22"/>
      <c r="G24" s="22"/>
      <c r="H24" s="23"/>
      <c r="I24" s="30"/>
      <c r="J24" s="43"/>
    </row>
    <row r="25" spans="1:10" ht="23.25">
      <c r="A25" s="15"/>
      <c r="B25" s="16" t="s">
        <v>34</v>
      </c>
      <c r="C25" s="16"/>
      <c r="D25" s="49"/>
      <c r="E25" s="49"/>
      <c r="F25" s="49"/>
      <c r="G25" s="49"/>
      <c r="H25" s="18">
        <f>H9</f>
        <v>225</v>
      </c>
      <c r="I25" s="28">
        <f>I11</f>
        <v>224.2</v>
      </c>
      <c r="J25" s="50">
        <f>J11</f>
        <v>99.64444444444443</v>
      </c>
    </row>
  </sheetData>
  <mergeCells count="5">
    <mergeCell ref="C2:G2"/>
    <mergeCell ref="C3:J3"/>
    <mergeCell ref="C4:J4"/>
    <mergeCell ref="D5:G5"/>
    <mergeCell ref="A6:J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2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2012-03-22T13:34:32Z</cp:lastPrinted>
  <dcterms:modified xsi:type="dcterms:W3CDTF">2012-03-22T13:34:56Z</dcterms:modified>
  <cp:category/>
  <cp:version/>
  <cp:contentType/>
  <cp:contentStatus/>
  <cp:revision>15</cp:revision>
</cp:coreProperties>
</file>