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Прилож. №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<sst xmlns="http://schemas.openxmlformats.org/spreadsheetml/2006/main" count="83" uniqueCount="83">
  <si>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Приложение № 1</t>
  </si>
  <si>
    <t xml:space="preserve">к Решению Совета депутатов сельского поселения Чисменское Волоколамского муниципального  района от 08.06.2011г. № 105/15 </t>
  </si>
  <si>
    <t xml:space="preserve">"Об утверждении отчета об исполнении бюджета сельского поселения  Чисменское Волоколамского муниципального района Московской области за 2010 год"       </t>
  </si>
  <si>
    <t xml:space="preserve">Исполнение доходной части бюджета сельского поселения Чисменское Волоколамского муниципального района  Московской области за 2010 год по основным источникам </t>
  </si>
  <si>
    <t>(тыс.рублей)</t>
  </si>
  <si>
    <t>Коды</t>
  </si>
  <si>
    <t>Наименование доходов</t>
  </si>
  <si>
    <t>Уточненный план на 2010 год</t>
  </si>
  <si>
    <t xml:space="preserve">Фактически  исполнено на 01.01.2011  года </t>
  </si>
  <si>
    <t>% выполнения плана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</si>
  <si>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</si>
  <si>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</si>
  <si>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</si>
  <si>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</si>
  <si>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000 101 02000 01 0000 110</t>
  </si>
  <si>
    <t>Налог на доходы физических лиц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</si>
  <si>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</si>
  <si>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</si>
  <si>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</si>
  <si>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</si>
  <si>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000 106 06000 00 0000 110</t>
  </si>
  <si>
    <t xml:space="preserve">Земельный налог </t>
  </si>
  <si>
    <t>000 108 00000 00 0000 000</t>
  </si>
  <si>
    <t>ГОСУДАРСТВЕННАЯ ПОШЛИНА</t>
  </si>
  <si>
    <t>000 108 04020 01 0000 110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</si>
  <si>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</si>
  <si>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000 109 00000 00 0000 000</t>
  </si>
  <si>
    <t>ЗАДОЛЖЕННОСТЬ И ПЕРЕРАСЧЕТЫ ПО ОТМЕНЕННЫМ НАЛОГАМ, СБОРАМ И ИНЫМ ОБЯЗАТЕЛЬНЫМ ПЛАТЕЖАМ.</t>
  </si>
  <si>
    <t>000 109 04000 00 0000 110</t>
  </si>
  <si>
    <t>Налоги на имущество</t>
  </si>
  <si>
    <t>000 109 04050 00 0000 110</t>
  </si>
  <si>
    <t>Земельный налог (по обязательствам, возникшим до 1 января 2006 года), мобилизуемый на территориях муниципальных районов</t>
  </si>
  <si>
    <t>000 111 00000 00 0000 000</t>
  </si>
  <si>
    <t>ДОХОДЫ ОТ ИСПОЛЬЗОВАНИЯ ИМУЩЕСТВА, НАХОДЯЩЕГОСЯ В ГОСУДАРСТВЕННОЙ  И МУНИЦИПАЛЬНОЙ СОБСТВЕННОСТИ</t>
  </si>
  <si>
    <t>000 111 05000 00 0000 120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</si>
  <si>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</si>
  <si>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</si>
  <si>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</si>
  <si>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000 114 00000 00 0000 000</t>
  </si>
  <si>
    <t>Доходы от продажи материальных и нематериальных активов</t>
  </si>
  <si>
    <t xml:space="preserve">000 114 06000 00 0000 430 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</si>
  <si>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</si>
  <si>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000 114 06010 00 0000 430</t>
  </si>
  <si>
    <t xml:space="preserve">Доходы от продажи земельных участков, государственная собственность на которые не разграничена </t>
  </si>
  <si>
    <t>000 116 00000 00 0000 000</t>
  </si>
  <si>
    <t>Штрафы, санкции, возмещение ущерба</t>
  </si>
  <si>
    <t xml:space="preserve">000  116 33000 00 0000 140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</si>
  <si>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</si>
  <si>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000  116 33050 10 0000 140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</si>
  <si>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</si>
  <si>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000 119 00000 00 0000 000</t>
  </si>
  <si>
    <t>Возврат остатков субсидий, субвенций и иных межбюджетных трансфертов, имеющих целевое назначение, прошлых лет</t>
  </si>
  <si>
    <t>000 119 05000 10 0000 151</t>
  </si>
  <si>
    <t>Возврат остатков субсидий, субвенций и иных межбюджетных трансфертов, имеющих целевое назначение, прошлых лет, из бюджетов поселений</t>
  </si>
  <si>
    <t xml:space="preserve">000  2 00 00000 00 0000 000 </t>
  </si>
  <si>
    <t>БЕЗВОЗМЕЗДНЫЕ ПОСТУПЛЕНИЯ</t>
  </si>
  <si>
    <t xml:space="preserve">000  2 02 00000 00 0000 000 </t>
  </si>
  <si>
    <t>Безвозмездные поступления от других бюджетов бюджетной системы Российской Федерации</t>
  </si>
  <si>
    <t xml:space="preserve">000  2 02 01000 00 0000 151 </t>
  </si>
  <si>
    <t>Дотации бюджетам субъектов Российской Федерации и муниципальных образований</t>
  </si>
  <si>
    <t xml:space="preserve">000  2 02 01001 10 0000 151 </t>
  </si>
  <si>
    <t xml:space="preserve">Дотации бюджетам поселений на выравнивание бюджетной обеспеченности </t>
  </si>
  <si>
    <t>000 2 02 01003 10 0000 151</t>
  </si>
  <si>
    <t xml:space="preserve">Дотации бюджетам поселений на поддержку мер по обеспечению сбалансированности бюджетов </t>
  </si>
  <si>
    <t xml:space="preserve">000  2 02 03000 00 0000 151 </t>
  </si>
  <si>
    <t xml:space="preserve">Субвенции бюджетам субъектов Российской Федерации и муниципальных образований </t>
  </si>
  <si>
    <t xml:space="preserve">000  2 02 03015 10 0000 151 </t>
  </si>
  <si>
    <t xml:space="preserve">Субвенции бюджетам поселений на осуществление  первичного воинского учета на территориях, где отсутствуют военные комиссариаты   </t>
  </si>
  <si>
    <t xml:space="preserve">000  2 02 04000 00 0000 151 </t>
  </si>
  <si>
    <t>Иные межбюджетные трансферты,</t>
  </si>
  <si>
    <t>000  2 02 04999 00 0000 151</t>
  </si>
  <si>
    <t>Прочие межбюджетные трансферты, передаваемые бюджетам</t>
  </si>
  <si>
    <t>000  2 02 04999 10 0001 151</t>
  </si>
  <si>
    <t>Прочие межбюджетные трансферты, предоставляемые из бюджета Волоколамского муниципального района бюджетам поселений на проведение мероприятий, посвященных празднованию 65-летия Победы в Великой Отечественной войне 1941-1945 гг. и на возмещение расходов на проведение мероприятий, посвященных  празднованию 65-летия Победы в Великой Отечественной войне 1941-1945 гг.</t>
  </si>
  <si>
    <t xml:space="preserve">000  3 00 00000 00 0000 000 </t>
  </si>
  <si>
    <t>ДОХОДЫ ОТ ПРЕДПРИНИМАТЕЛЬСКОЙ И ИНОЙ ПРИНОСЯЩЕЙ ДОХОД ДЕЯТЕЛЬНОСТИ</t>
  </si>
  <si>
    <t xml:space="preserve">000  3 03 00000 00 0000 000 </t>
  </si>
  <si>
    <t>Безвозмездные поступления от предпринимательской и иной приносящей доход деятельности</t>
  </si>
  <si>
    <t xml:space="preserve">000  3 03 99000 00 0000 180 </t>
  </si>
  <si>
    <t>Прочие безвозмездные поступления</t>
  </si>
  <si>
    <t xml:space="preserve">000  3 03 99050 10 0000 180 </t>
  </si>
  <si>
    <t>Прочие безвозмездные поступления учреждениям, находящимся в ведении органов местного самоуправления поселений</t>
  </si>
  <si>
    <t>ИТОГО ДОХОДОВ С УЧЕТОМ БЕЗВОЗМЕЗДНЫХ ПОСТУПЛЕНИЙ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</si>
</sst>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.0"/>
  </numFmts>
  <fonts count="12">
    <font>
      <sz val="10"/>
      <name val="Arial Cyr"/>
      <family val="2"/>
    </font>
    <font>
      <sz val="10"/>
      <name val="Arial"/>
      <family val="0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sz val="8"/>
      <color indexed="12"/>
      <name val="Arial Cyr"/>
      <family val="2"/>
    </font>
    <font>
      <b/>
      <i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 Cyr"/>
      <family val="2"/>
    </font>
    <font>
      <b/>
      <i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6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2" fillId="0" borderId="0" xfId="0" applyNumberFormat="1" applyFont="1" applyBorder="1" applyAlignment="1">
      <alignment wrapText="1"/>
    </xf>
    <xf numFmtId="165" fontId="2" fillId="0" borderId="0" xfId="0" applyNumberFormat="1" applyFont="1" applyBorder="1" applyAlignment="1">
      <alignment horizontal="left" wrapText="1"/>
    </xf>
    <xf numFmtId="164" fontId="3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3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 wrapText="1"/>
    </xf>
    <xf numFmtId="166" fontId="4" fillId="0" borderId="1" xfId="0" applyNumberFormat="1" applyFont="1" applyBorder="1" applyAlignment="1">
      <alignment/>
    </xf>
    <xf numFmtId="164" fontId="4" fillId="0" borderId="1" xfId="0" applyFont="1" applyBorder="1" applyAlignment="1">
      <alignment/>
    </xf>
    <xf numFmtId="167" fontId="4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7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7" fontId="6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4" fontId="5" fillId="0" borderId="1" xfId="0" applyFont="1" applyBorder="1" applyAlignment="1">
      <alignment wrapText="1"/>
    </xf>
    <xf numFmtId="164" fontId="6" fillId="0" borderId="1" xfId="0" applyFont="1" applyBorder="1" applyAlignment="1">
      <alignment wrapText="1"/>
    </xf>
    <xf numFmtId="164" fontId="5" fillId="0" borderId="0" xfId="0" applyFont="1" applyBorder="1" applyAlignment="1">
      <alignment/>
    </xf>
    <xf numFmtId="167" fontId="7" fillId="0" borderId="1" xfId="0" applyNumberFormat="1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1" xfId="0" applyFont="1" applyBorder="1" applyAlignment="1">
      <alignment wrapText="1"/>
    </xf>
    <xf numFmtId="167" fontId="8" fillId="0" borderId="1" xfId="0" applyNumberFormat="1" applyFont="1" applyBorder="1" applyAlignment="1">
      <alignment/>
    </xf>
    <xf numFmtId="167" fontId="9" fillId="0" borderId="1" xfId="0" applyNumberFormat="1" applyFont="1" applyBorder="1" applyAlignment="1">
      <alignment/>
    </xf>
    <xf numFmtId="164" fontId="9" fillId="0" borderId="1" xfId="0" applyFont="1" applyBorder="1" applyAlignment="1">
      <alignment/>
    </xf>
    <xf numFmtId="164" fontId="9" fillId="0" borderId="1" xfId="0" applyFont="1" applyBorder="1" applyAlignment="1">
      <alignment wrapText="1"/>
    </xf>
    <xf numFmtId="164" fontId="4" fillId="0" borderId="1" xfId="0" applyFont="1" applyFill="1" applyBorder="1" applyAlignment="1" applyProtection="1">
      <alignment/>
      <protection hidden="1" locked="0"/>
    </xf>
    <xf numFmtId="164" fontId="4" fillId="0" borderId="1" xfId="0" applyFont="1" applyFill="1" applyBorder="1" applyAlignment="1" applyProtection="1">
      <alignment wrapText="1"/>
      <protection hidden="1" locked="0"/>
    </xf>
    <xf numFmtId="167" fontId="4" fillId="0" borderId="1" xfId="0" applyNumberFormat="1" applyFont="1" applyFill="1" applyBorder="1" applyAlignment="1" applyProtection="1">
      <alignment/>
      <protection hidden="1" locked="0"/>
    </xf>
    <xf numFmtId="167" fontId="4" fillId="0" borderId="1" xfId="0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 applyProtection="1">
      <alignment/>
      <protection/>
    </xf>
    <xf numFmtId="164" fontId="5" fillId="0" borderId="1" xfId="0" applyFont="1" applyFill="1" applyBorder="1" applyAlignment="1" applyProtection="1">
      <alignment/>
      <protection hidden="1" locked="0"/>
    </xf>
    <xf numFmtId="164" fontId="5" fillId="0" borderId="1" xfId="0" applyFont="1" applyFill="1" applyBorder="1" applyAlignment="1" applyProtection="1">
      <alignment wrapText="1"/>
      <protection hidden="1" locked="0"/>
    </xf>
    <xf numFmtId="167" fontId="5" fillId="0" borderId="1" xfId="0" applyNumberFormat="1" applyFont="1" applyFill="1" applyBorder="1" applyAlignment="1" applyProtection="1">
      <alignment/>
      <protection hidden="1" locked="0"/>
    </xf>
    <xf numFmtId="167" fontId="5" fillId="0" borderId="1" xfId="0" applyNumberFormat="1" applyFont="1" applyFill="1" applyBorder="1" applyAlignment="1" applyProtection="1">
      <alignment/>
      <protection/>
    </xf>
    <xf numFmtId="164" fontId="9" fillId="0" borderId="1" xfId="0" applyFont="1" applyFill="1" applyBorder="1" applyAlignment="1" applyProtection="1">
      <alignment/>
      <protection hidden="1" locked="0"/>
    </xf>
    <xf numFmtId="164" fontId="9" fillId="0" borderId="1" xfId="0" applyFont="1" applyFill="1" applyBorder="1" applyAlignment="1" applyProtection="1">
      <alignment wrapText="1"/>
      <protection hidden="1" locked="0"/>
    </xf>
    <xf numFmtId="167" fontId="9" fillId="0" borderId="1" xfId="0" applyNumberFormat="1" applyFont="1" applyFill="1" applyBorder="1" applyAlignment="1" applyProtection="1">
      <alignment/>
      <protection hidden="1" locked="0"/>
    </xf>
    <xf numFmtId="167" fontId="9" fillId="0" borderId="1" xfId="0" applyNumberFormat="1" applyFont="1" applyFill="1" applyBorder="1" applyAlignment="1" applyProtection="1">
      <alignment/>
      <protection/>
    </xf>
    <xf numFmtId="164" fontId="9" fillId="0" borderId="1" xfId="0" applyFont="1" applyFill="1" applyBorder="1" applyAlignment="1" applyProtection="1">
      <alignment horizontal="left" wrapText="1"/>
      <protection hidden="1" locked="0"/>
    </xf>
    <xf numFmtId="164" fontId="10" fillId="0" borderId="1" xfId="0" applyFont="1" applyBorder="1" applyAlignment="1">
      <alignment horizontal="justify"/>
    </xf>
    <xf numFmtId="164" fontId="5" fillId="0" borderId="1" xfId="0" applyFont="1" applyFill="1" applyBorder="1" applyAlignment="1" applyProtection="1">
      <alignment horizontal="left" vertical="top" wrapText="1"/>
      <protection hidden="1" locked="0"/>
    </xf>
    <xf numFmtId="164" fontId="11" fillId="0" borderId="1" xfId="0" applyFont="1" applyBorder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H45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21.25390625" style="0" customWidth="1"/>
    <col min="2" max="2" width="12.00390625" style="0" customWidth="1"/>
    <col min="5" max="5" width="11.625" style="0" customWidth="1"/>
    <col min="6" max="6" width="7.75390625" style="0" customWidth="1"/>
    <col min="7" max="7" width="7.625" style="0" customWidth="1"/>
    <col min="8" max="8" width="6.375" style="0" customWidth="1"/>
  </cols>
  <sheetData>
    <row r="1" spans="1:7" ht="7.5" customHeight="1">
      <c r="A1" s="1"/>
      <c r="B1" s="1"/>
      <c r="C1" s="1"/>
      <c r="D1" s="1"/>
      <c r="E1" s="1"/>
      <c r="F1" s="1"/>
      <c r="G1" s="1"/>
    </row>
    <row r="2" spans="1:7" ht="12.75" customHeight="1">
      <c r="A2" s="1"/>
      <c r="B2" s="1"/>
      <c r="C2" s="2" t="s">
        <v>0</v>
      </c>
      <c r="D2" s="2"/>
      <c r="E2" s="2"/>
      <c r="F2" s="2"/>
      <c r="G2" s="1"/>
    </row>
    <row r="3" spans="1:8" ht="35.25" customHeight="1">
      <c r="A3" s="1"/>
      <c r="B3" s="1"/>
      <c r="C3" s="3" t="s">
        <v>1</v>
      </c>
      <c r="D3" s="3"/>
      <c r="E3" s="3"/>
      <c r="F3" s="3"/>
      <c r="G3" s="3"/>
      <c r="H3" s="3"/>
    </row>
    <row r="4" spans="1:8" ht="45" customHeight="1">
      <c r="A4" s="1"/>
      <c r="B4" s="1"/>
      <c r="C4" s="2" t="s">
        <v>2</v>
      </c>
      <c r="D4" s="2"/>
      <c r="E4" s="2"/>
      <c r="F4" s="2"/>
      <c r="G4" s="2"/>
      <c r="H4" s="2"/>
    </row>
    <row r="5" spans="1:7" ht="12.75">
      <c r="A5" s="1"/>
      <c r="B5" s="1"/>
      <c r="C5" s="1"/>
      <c r="D5" s="1"/>
      <c r="E5" s="1"/>
      <c r="F5" s="1"/>
      <c r="G5" s="1"/>
    </row>
    <row r="6" spans="1:8" ht="32.25" customHeight="1">
      <c r="A6" s="4" t="s">
        <v>3</v>
      </c>
      <c r="B6" s="4"/>
      <c r="C6" s="4"/>
      <c r="D6" s="4"/>
      <c r="E6" s="4"/>
      <c r="F6" s="4"/>
      <c r="G6" s="4"/>
      <c r="H6" s="4"/>
    </row>
    <row r="7" spans="1:8" ht="12.75" customHeight="1">
      <c r="A7" s="5"/>
      <c r="B7" s="5"/>
      <c r="C7" s="5"/>
      <c r="D7" s="5"/>
      <c r="E7" s="5"/>
      <c r="F7" s="6" t="s">
        <v>4</v>
      </c>
      <c r="G7" s="6"/>
      <c r="H7" s="6"/>
    </row>
    <row r="8" spans="1:8" ht="71.25" customHeight="1">
      <c r="A8" s="7" t="s">
        <v>5</v>
      </c>
      <c r="B8" s="7" t="s">
        <v>6</v>
      </c>
      <c r="C8" s="7"/>
      <c r="D8" s="7"/>
      <c r="E8" s="7"/>
      <c r="F8" s="8" t="s">
        <v>7</v>
      </c>
      <c r="G8" s="8" t="s">
        <v>8</v>
      </c>
      <c r="H8" s="8" t="s">
        <v>9</v>
      </c>
    </row>
    <row r="9" spans="1:8" ht="12.75">
      <c r="A9" s="9" t="s">
        <v>10</v>
      </c>
      <c r="B9" s="10" t="s">
        <v>11</v>
      </c>
      <c r="C9" s="10"/>
      <c r="D9" s="10"/>
      <c r="E9" s="10"/>
      <c r="F9" s="11">
        <f>F10+F12+F15+F17+F20+F23+F26+F29</f>
        <v>7063</v>
      </c>
      <c r="G9" s="11">
        <v>6422.5</v>
      </c>
      <c r="H9" s="11">
        <v>90.9</v>
      </c>
    </row>
    <row r="10" spans="1:8" ht="12.75">
      <c r="A10" s="12" t="s">
        <v>12</v>
      </c>
      <c r="B10" s="13" t="s">
        <v>13</v>
      </c>
      <c r="C10" s="13"/>
      <c r="D10" s="13"/>
      <c r="E10" s="13"/>
      <c r="F10" s="14">
        <f>SUM(F11)</f>
        <v>808</v>
      </c>
      <c r="G10" s="11">
        <v>833.8</v>
      </c>
      <c r="H10" s="11">
        <v>103.2</v>
      </c>
    </row>
    <row r="11" spans="1:8" ht="12.75">
      <c r="A11" s="15" t="s">
        <v>14</v>
      </c>
      <c r="B11" s="16" t="s">
        <v>15</v>
      </c>
      <c r="C11" s="16"/>
      <c r="D11" s="16"/>
      <c r="E11" s="16"/>
      <c r="F11" s="17">
        <v>808</v>
      </c>
      <c r="G11" s="17">
        <v>833.8</v>
      </c>
      <c r="H11" s="17">
        <v>103.2</v>
      </c>
    </row>
    <row r="12" spans="1:8" ht="14.25" customHeight="1">
      <c r="A12" s="18" t="s">
        <v>16</v>
      </c>
      <c r="B12" s="19" t="s">
        <v>17</v>
      </c>
      <c r="C12" s="19"/>
      <c r="D12" s="19"/>
      <c r="E12" s="19"/>
      <c r="F12" s="14">
        <f>F13+F14</f>
        <v>4487</v>
      </c>
      <c r="G12" s="11">
        <v>5062.9</v>
      </c>
      <c r="H12" s="11">
        <v>112.8</v>
      </c>
    </row>
    <row r="13" spans="1:8" ht="15.75" customHeight="1">
      <c r="A13" s="15" t="s">
        <v>18</v>
      </c>
      <c r="B13" s="20" t="s">
        <v>19</v>
      </c>
      <c r="C13" s="20"/>
      <c r="D13" s="20"/>
      <c r="E13" s="20"/>
      <c r="F13" s="17">
        <v>441</v>
      </c>
      <c r="G13" s="17">
        <v>465.6</v>
      </c>
      <c r="H13" s="17">
        <v>105.6</v>
      </c>
    </row>
    <row r="14" spans="1:8" ht="14.25" customHeight="1">
      <c r="A14" s="15" t="s">
        <v>20</v>
      </c>
      <c r="B14" s="20" t="s">
        <v>21</v>
      </c>
      <c r="C14" s="20"/>
      <c r="D14" s="20"/>
      <c r="E14" s="20"/>
      <c r="F14" s="17">
        <v>4046</v>
      </c>
      <c r="G14" s="17">
        <v>4597.3</v>
      </c>
      <c r="H14" s="17">
        <v>113.6</v>
      </c>
    </row>
    <row r="15" spans="1:8" ht="14.25" customHeight="1">
      <c r="A15" s="12" t="s">
        <v>22</v>
      </c>
      <c r="B15" s="21" t="s">
        <v>23</v>
      </c>
      <c r="C15" s="21"/>
      <c r="D15" s="21"/>
      <c r="E15" s="21"/>
      <c r="F15" s="22">
        <v>8</v>
      </c>
      <c r="G15" s="14">
        <v>10</v>
      </c>
      <c r="H15" s="14">
        <v>125</v>
      </c>
    </row>
    <row r="16" spans="1:8" ht="63.75" customHeight="1">
      <c r="A16" s="15" t="s">
        <v>24</v>
      </c>
      <c r="B16" s="20" t="s">
        <v>25</v>
      </c>
      <c r="C16" s="20"/>
      <c r="D16" s="20"/>
      <c r="E16" s="20"/>
      <c r="F16" s="17">
        <v>8</v>
      </c>
      <c r="G16" s="17">
        <v>10</v>
      </c>
      <c r="H16" s="17">
        <v>125</v>
      </c>
    </row>
    <row r="17" spans="1:8" ht="33" customHeight="1">
      <c r="A17" s="18" t="s">
        <v>26</v>
      </c>
      <c r="B17" s="19" t="s">
        <v>27</v>
      </c>
      <c r="C17" s="19"/>
      <c r="D17" s="19"/>
      <c r="E17" s="19"/>
      <c r="F17" s="14">
        <f>SUM(F18)</f>
        <v>8</v>
      </c>
      <c r="G17" s="14">
        <v>8.3</v>
      </c>
      <c r="H17" s="14">
        <v>103.8</v>
      </c>
    </row>
    <row r="18" spans="1:8" ht="20.25" customHeight="1">
      <c r="A18" s="23" t="s">
        <v>28</v>
      </c>
      <c r="B18" s="24" t="s">
        <v>29</v>
      </c>
      <c r="C18" s="24"/>
      <c r="D18" s="24"/>
      <c r="E18" s="24"/>
      <c r="F18" s="25">
        <f>SUM(F19)</f>
        <v>8</v>
      </c>
      <c r="G18" s="26">
        <v>8.3</v>
      </c>
      <c r="H18" s="26">
        <v>103.8</v>
      </c>
    </row>
    <row r="19" spans="1:8" ht="33" customHeight="1">
      <c r="A19" s="15" t="s">
        <v>30</v>
      </c>
      <c r="B19" s="20" t="s">
        <v>31</v>
      </c>
      <c r="C19" s="20"/>
      <c r="D19" s="20"/>
      <c r="E19" s="20"/>
      <c r="F19" s="17">
        <v>8</v>
      </c>
      <c r="G19" s="17">
        <v>8.3</v>
      </c>
      <c r="H19" s="17">
        <v>103.8</v>
      </c>
    </row>
    <row r="20" spans="1:8" ht="29.25" customHeight="1">
      <c r="A20" s="18" t="s">
        <v>32</v>
      </c>
      <c r="B20" s="19" t="s">
        <v>33</v>
      </c>
      <c r="C20" s="19"/>
      <c r="D20" s="19"/>
      <c r="E20" s="19"/>
      <c r="F20" s="14">
        <f>SUM(F21)</f>
        <v>340</v>
      </c>
      <c r="G20" s="14">
        <v>-1135.5</v>
      </c>
      <c r="H20" s="14">
        <v>-334</v>
      </c>
    </row>
    <row r="21" spans="1:8" ht="65.25" customHeight="1">
      <c r="A21" s="27" t="s">
        <v>34</v>
      </c>
      <c r="B21" s="28" t="s">
        <v>35</v>
      </c>
      <c r="C21" s="28"/>
      <c r="D21" s="28"/>
      <c r="E21" s="28"/>
      <c r="F21" s="26">
        <f>F22</f>
        <v>340</v>
      </c>
      <c r="G21" s="26">
        <v>-1135.5</v>
      </c>
      <c r="H21" s="26">
        <v>-334</v>
      </c>
    </row>
    <row r="22" spans="1:8" ht="59.25" customHeight="1">
      <c r="A22" s="27" t="s">
        <v>36</v>
      </c>
      <c r="B22" s="28" t="s">
        <v>37</v>
      </c>
      <c r="C22" s="28"/>
      <c r="D22" s="28"/>
      <c r="E22" s="28"/>
      <c r="F22" s="26">
        <v>340</v>
      </c>
      <c r="G22" s="26">
        <v>-1135.5</v>
      </c>
      <c r="H22" s="26">
        <v>-334</v>
      </c>
    </row>
    <row r="23" spans="1:8" ht="23.25" customHeight="1">
      <c r="A23" s="18" t="s">
        <v>38</v>
      </c>
      <c r="B23" s="19" t="s">
        <v>39</v>
      </c>
      <c r="C23" s="19"/>
      <c r="D23" s="19"/>
      <c r="E23" s="19"/>
      <c r="F23" s="14">
        <v>1430.2</v>
      </c>
      <c r="G23" s="14">
        <v>1661</v>
      </c>
      <c r="H23" s="14">
        <v>116.1</v>
      </c>
    </row>
    <row r="24" spans="1:8" ht="42" customHeight="1">
      <c r="A24" s="18" t="s">
        <v>40</v>
      </c>
      <c r="B24" s="19" t="s">
        <v>41</v>
      </c>
      <c r="C24" s="19"/>
      <c r="D24" s="19"/>
      <c r="E24" s="19"/>
      <c r="F24" s="14">
        <v>1430.2</v>
      </c>
      <c r="G24" s="14">
        <v>1661</v>
      </c>
      <c r="H24" s="14">
        <v>116.1</v>
      </c>
    </row>
    <row r="25" spans="1:8" ht="36" customHeight="1">
      <c r="A25" s="27" t="s">
        <v>42</v>
      </c>
      <c r="B25" s="28" t="s">
        <v>43</v>
      </c>
      <c r="C25" s="28"/>
      <c r="D25" s="28"/>
      <c r="E25" s="28"/>
      <c r="F25" s="26">
        <v>1430.2</v>
      </c>
      <c r="G25" s="26">
        <v>1661</v>
      </c>
      <c r="H25" s="26">
        <v>116.1</v>
      </c>
    </row>
    <row r="26" spans="1:8" ht="21.75" customHeight="1">
      <c r="A26" s="18" t="s">
        <v>44</v>
      </c>
      <c r="B26" s="19" t="s">
        <v>45</v>
      </c>
      <c r="C26" s="19"/>
      <c r="D26" s="19"/>
      <c r="E26" s="19"/>
      <c r="F26" s="14">
        <v>16</v>
      </c>
      <c r="G26" s="14">
        <v>16.2</v>
      </c>
      <c r="H26" s="14">
        <v>101.3</v>
      </c>
    </row>
    <row r="27" spans="1:8" ht="47.25" customHeight="1">
      <c r="A27" s="18" t="s">
        <v>46</v>
      </c>
      <c r="B27" s="19" t="s">
        <v>47</v>
      </c>
      <c r="C27" s="19"/>
      <c r="D27" s="19"/>
      <c r="E27" s="19"/>
      <c r="F27" s="14">
        <v>16</v>
      </c>
      <c r="G27" s="14">
        <v>16.2</v>
      </c>
      <c r="H27" s="14">
        <v>101.3</v>
      </c>
    </row>
    <row r="28" spans="1:8" ht="40.5" customHeight="1">
      <c r="A28" s="27" t="s">
        <v>48</v>
      </c>
      <c r="B28" s="28" t="s">
        <v>49</v>
      </c>
      <c r="C28" s="28"/>
      <c r="D28" s="28"/>
      <c r="E28" s="28"/>
      <c r="F28" s="26">
        <v>16</v>
      </c>
      <c r="G28" s="26">
        <v>16.2</v>
      </c>
      <c r="H28" s="26">
        <v>101.3</v>
      </c>
    </row>
    <row r="29" spans="1:8" ht="33" customHeight="1">
      <c r="A29" s="18" t="s">
        <v>50</v>
      </c>
      <c r="B29" s="19" t="s">
        <v>51</v>
      </c>
      <c r="C29" s="19"/>
      <c r="D29" s="19"/>
      <c r="E29" s="19"/>
      <c r="F29" s="14">
        <v>-34.2</v>
      </c>
      <c r="G29" s="14">
        <v>-34.2</v>
      </c>
      <c r="H29" s="14">
        <v>100</v>
      </c>
    </row>
    <row r="30" spans="1:8" ht="33.75" customHeight="1">
      <c r="A30" s="27" t="s">
        <v>52</v>
      </c>
      <c r="B30" s="28" t="s">
        <v>53</v>
      </c>
      <c r="C30" s="28"/>
      <c r="D30" s="28"/>
      <c r="E30" s="28"/>
      <c r="F30" s="26">
        <v>-34.2</v>
      </c>
      <c r="G30" s="26">
        <v>-34.2</v>
      </c>
      <c r="H30" s="26">
        <v>100</v>
      </c>
    </row>
    <row r="31" spans="1:8" s="33" customFormat="1" ht="18" customHeight="1">
      <c r="A31" s="29" t="s">
        <v>54</v>
      </c>
      <c r="B31" s="30" t="s">
        <v>55</v>
      </c>
      <c r="C31" s="30"/>
      <c r="D31" s="30"/>
      <c r="E31" s="30"/>
      <c r="F31" s="31">
        <f>SUM(F32)</f>
        <v>8518</v>
      </c>
      <c r="G31" s="32">
        <v>8518</v>
      </c>
      <c r="H31" s="32">
        <v>100</v>
      </c>
    </row>
    <row r="32" spans="1:8" s="33" customFormat="1" ht="24" customHeight="1">
      <c r="A32" s="29" t="s">
        <v>56</v>
      </c>
      <c r="B32" s="30" t="s">
        <v>57</v>
      </c>
      <c r="C32" s="30"/>
      <c r="D32" s="30"/>
      <c r="E32" s="30"/>
      <c r="F32" s="31">
        <f>SUM(F33,F36)+F38</f>
        <v>8518</v>
      </c>
      <c r="G32" s="32">
        <v>8518</v>
      </c>
      <c r="H32" s="32">
        <v>100</v>
      </c>
    </row>
    <row r="33" spans="1:8" s="33" customFormat="1" ht="23.25" customHeight="1">
      <c r="A33" s="34" t="s">
        <v>58</v>
      </c>
      <c r="B33" s="35" t="s">
        <v>59</v>
      </c>
      <c r="C33" s="35"/>
      <c r="D33" s="35"/>
      <c r="E33" s="35"/>
      <c r="F33" s="36">
        <f>SUM(F34:F35)</f>
        <v>6223</v>
      </c>
      <c r="G33" s="37">
        <v>6223</v>
      </c>
      <c r="H33" s="37">
        <v>100</v>
      </c>
    </row>
    <row r="34" spans="1:8" s="33" customFormat="1" ht="25.5" customHeight="1">
      <c r="A34" s="38" t="s">
        <v>60</v>
      </c>
      <c r="B34" s="39" t="s">
        <v>61</v>
      </c>
      <c r="C34" s="39"/>
      <c r="D34" s="39"/>
      <c r="E34" s="39"/>
      <c r="F34" s="40">
        <v>972</v>
      </c>
      <c r="G34" s="41">
        <v>972</v>
      </c>
      <c r="H34" s="41">
        <v>100</v>
      </c>
    </row>
    <row r="35" spans="1:8" s="33" customFormat="1" ht="25.5" customHeight="1">
      <c r="A35" s="38" t="s">
        <v>62</v>
      </c>
      <c r="B35" s="39" t="s">
        <v>63</v>
      </c>
      <c r="C35" s="39"/>
      <c r="D35" s="39"/>
      <c r="E35" s="39"/>
      <c r="F35" s="40">
        <v>5251</v>
      </c>
      <c r="G35" s="41">
        <v>5251</v>
      </c>
      <c r="H35" s="41">
        <v>100</v>
      </c>
    </row>
    <row r="36" spans="1:8" s="33" customFormat="1" ht="21.75" customHeight="1">
      <c r="A36" s="34" t="s">
        <v>64</v>
      </c>
      <c r="B36" s="35" t="s">
        <v>65</v>
      </c>
      <c r="C36" s="35"/>
      <c r="D36" s="35"/>
      <c r="E36" s="35"/>
      <c r="F36" s="36">
        <f>SUM(F37)</f>
        <v>185</v>
      </c>
      <c r="G36" s="37">
        <v>185</v>
      </c>
      <c r="H36" s="37">
        <v>100</v>
      </c>
    </row>
    <row r="37" spans="1:8" s="33" customFormat="1" ht="33" customHeight="1">
      <c r="A37" s="38" t="s">
        <v>66</v>
      </c>
      <c r="B37" s="42" t="s">
        <v>67</v>
      </c>
      <c r="C37" s="42"/>
      <c r="D37" s="42"/>
      <c r="E37" s="42"/>
      <c r="F37" s="40">
        <v>185</v>
      </c>
      <c r="G37" s="41">
        <v>185</v>
      </c>
      <c r="H37" s="41">
        <v>100</v>
      </c>
    </row>
    <row r="38" spans="1:8" s="33" customFormat="1" ht="15.75" customHeight="1">
      <c r="A38" s="34" t="s">
        <v>68</v>
      </c>
      <c r="B38" s="35" t="s">
        <v>69</v>
      </c>
      <c r="C38" s="35"/>
      <c r="D38" s="35"/>
      <c r="E38" s="35"/>
      <c r="F38" s="36">
        <v>2110</v>
      </c>
      <c r="G38" s="37">
        <v>2110</v>
      </c>
      <c r="H38" s="37">
        <v>100</v>
      </c>
    </row>
    <row r="39" spans="1:8" s="33" customFormat="1" ht="25.5" customHeight="1">
      <c r="A39" s="43" t="s">
        <v>70</v>
      </c>
      <c r="B39" s="44" t="s">
        <v>71</v>
      </c>
      <c r="C39" s="44"/>
      <c r="D39" s="44"/>
      <c r="E39" s="44"/>
      <c r="F39" s="36">
        <v>2110</v>
      </c>
      <c r="G39" s="37">
        <v>2110</v>
      </c>
      <c r="H39" s="37">
        <v>100</v>
      </c>
    </row>
    <row r="40" spans="1:8" s="33" customFormat="1" ht="80.25" customHeight="1">
      <c r="A40" s="45" t="s">
        <v>72</v>
      </c>
      <c r="B40" s="42" t="s">
        <v>73</v>
      </c>
      <c r="C40" s="42"/>
      <c r="D40" s="42"/>
      <c r="E40" s="42"/>
      <c r="F40" s="40">
        <v>2110</v>
      </c>
      <c r="G40" s="41">
        <v>2110</v>
      </c>
      <c r="H40" s="41">
        <v>100</v>
      </c>
    </row>
    <row r="41" spans="1:8" s="33" customFormat="1" ht="24" customHeight="1">
      <c r="A41" s="29" t="s">
        <v>74</v>
      </c>
      <c r="B41" s="30" t="s">
        <v>75</v>
      </c>
      <c r="C41" s="30"/>
      <c r="D41" s="30"/>
      <c r="E41" s="30"/>
      <c r="F41" s="31">
        <v>562</v>
      </c>
      <c r="G41" s="32">
        <v>560</v>
      </c>
      <c r="H41" s="32">
        <v>99.6</v>
      </c>
    </row>
    <row r="42" spans="1:8" s="33" customFormat="1" ht="32.25" customHeight="1">
      <c r="A42" s="29" t="s">
        <v>76</v>
      </c>
      <c r="B42" s="30" t="s">
        <v>77</v>
      </c>
      <c r="C42" s="30"/>
      <c r="D42" s="30"/>
      <c r="E42" s="30"/>
      <c r="F42" s="31">
        <v>562</v>
      </c>
      <c r="G42" s="32">
        <v>560</v>
      </c>
      <c r="H42" s="32">
        <v>99.6</v>
      </c>
    </row>
    <row r="43" spans="1:8" s="33" customFormat="1" ht="14.25" customHeight="1">
      <c r="A43" s="34" t="s">
        <v>78</v>
      </c>
      <c r="B43" s="35" t="s">
        <v>79</v>
      </c>
      <c r="C43" s="35"/>
      <c r="D43" s="35"/>
      <c r="E43" s="35"/>
      <c r="F43" s="36">
        <v>562</v>
      </c>
      <c r="G43" s="37">
        <v>560</v>
      </c>
      <c r="H43" s="37">
        <v>99.6</v>
      </c>
    </row>
    <row r="44" spans="1:8" s="33" customFormat="1" ht="36.75" customHeight="1">
      <c r="A44" s="38" t="s">
        <v>80</v>
      </c>
      <c r="B44" s="39" t="s">
        <v>81</v>
      </c>
      <c r="C44" s="39"/>
      <c r="D44" s="39"/>
      <c r="E44" s="39"/>
      <c r="F44" s="40">
        <v>562</v>
      </c>
      <c r="G44" s="41">
        <v>560</v>
      </c>
      <c r="H44" s="41">
        <v>99.6</v>
      </c>
    </row>
    <row r="45" spans="1:8" s="33" customFormat="1" ht="21" customHeight="1">
      <c r="A45" s="29"/>
      <c r="B45" s="30" t="s">
        <v>82</v>
      </c>
      <c r="C45" s="30"/>
      <c r="D45" s="30"/>
      <c r="E45" s="30"/>
      <c r="F45" s="31">
        <f>SUM(F9,F31)+F41</f>
        <v>16143</v>
      </c>
      <c r="G45" s="32">
        <v>15500.5</v>
      </c>
      <c r="H45" s="32">
        <v>96</v>
      </c>
    </row>
    <row r="46" ht="12.75" customHeight="1"/>
    <row r="47" ht="25.5" customHeight="1"/>
  </sheetData>
  <mergeCells count="43">
    <mergeCell ref="C2:F2"/>
    <mergeCell ref="C3:H3"/>
    <mergeCell ref="C4:H4"/>
    <mergeCell ref="A6:H6"/>
    <mergeCell ref="F7:H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2011-06-09T06:45:41Z</cp:lastPrinted>
  <dcterms:modified xsi:type="dcterms:W3CDTF">2011-06-22T12:10:09Z</dcterms:modified>
  <cp:category/>
  <cp:version/>
  <cp:contentType/>
  <cp:contentStatus/>
  <cp:revision>6</cp:revision>
</cp:coreProperties>
</file>